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<sst xmlns="http://schemas.openxmlformats.org/spreadsheetml/2006/main" count="296" uniqueCount="39">
  <si>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</si>
  <si>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</si>
  <si>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</si>
  <si>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</si>
  <si>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</si>
  <si>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</si>
  <si>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</si>
  <si>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</si>
  <si>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</si>
  <si>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</si>
  <si>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</si>
  <si>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</si>
  <si>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</si>
  <si>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</si>
  <si>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</si>
  <si>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</si>
  <si>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</si>
  <si>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</si>
  <si>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</si>
  <si>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</si>
  <si>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</si>
  <si>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</si>
  <si>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</si>
  <si>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</si>
  <si>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</si>
  <si>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</si>
  <si>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</si>
  <si>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</si>
  <si>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</si>
  <si>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</si>
  <si>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</si>
  <si>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</si>
  <si>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</si>
  <si>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</si>
  <si>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</si>
  <si>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</si>
  <si>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ЕГЭ</t>
  </si>
  <si>
    <t>Участвует в конкурсе</t>
  </si>
  <si>
    <t>Итого количество поданных заявлений - 33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</si>
</sst>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3" borderId="0" xfId="0" applyFont="1" applyFill="1" applyBorder="1"/>
    <xf numFmtId="1" fontId="9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Z1061"/>
  <sheetViews>
    <sheetView tabSelected="1" zoomScale="79" zoomScaleNormal="79" topLeftCell="A13" workbookViewId="0">
      <selection activeCell="D50" sqref="D5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ht="3" customHeight="1"/>
    <row r="13" ht="98.25" customHeight="1" spans="2:20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ht="14.25" spans="2:20">
      <c r="B14" s="9">
        <v>1</v>
      </c>
      <c r="C14" s="10">
        <v>1025175</v>
      </c>
      <c r="D14" s="10" t="s">
        <v>31</v>
      </c>
      <c r="E14" s="10">
        <v>0</v>
      </c>
      <c r="F14" s="10" t="s">
        <v>31</v>
      </c>
      <c r="G14" s="10" t="s">
        <v>31</v>
      </c>
      <c r="H14" s="11" t="s">
        <v>32</v>
      </c>
      <c r="I14" s="11">
        <f t="shared" ref="I14:I19" si="0">SUM(E14+K14+L14+M14+N14)</f>
        <v>0</v>
      </c>
      <c r="J14" s="11">
        <f>SUM(K14+L14+M14+N14)</f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 t="s">
        <v>31</v>
      </c>
      <c r="Q14" s="11">
        <v>1</v>
      </c>
      <c r="R14" s="12" t="s">
        <v>33</v>
      </c>
      <c r="S14" s="12" t="s">
        <v>34</v>
      </c>
      <c r="T14" s="12" t="s">
        <v>35</v>
      </c>
    </row>
    <row r="15" ht="14.25" spans="2:20">
      <c r="B15" s="9">
        <v>2</v>
      </c>
      <c r="C15" s="10">
        <v>1025698</v>
      </c>
      <c r="D15" s="10" t="s">
        <v>31</v>
      </c>
      <c r="E15" s="10">
        <v>0</v>
      </c>
      <c r="F15" s="10" t="s">
        <v>31</v>
      </c>
      <c r="G15" s="10" t="s">
        <v>31</v>
      </c>
      <c r="H15" s="11" t="s">
        <v>32</v>
      </c>
      <c r="I15" s="11">
        <f t="shared" si="0"/>
        <v>0</v>
      </c>
      <c r="J15" s="11">
        <f>SUM(K15+L15+M15+N15)</f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 t="s">
        <v>31</v>
      </c>
      <c r="Q15" s="11">
        <v>1</v>
      </c>
      <c r="R15" s="12" t="s">
        <v>33</v>
      </c>
      <c r="S15" s="12" t="s">
        <v>34</v>
      </c>
      <c r="T15" s="12" t="s">
        <v>35</v>
      </c>
    </row>
    <row r="16" ht="14.25" spans="2:20">
      <c r="B16" s="9">
        <v>3</v>
      </c>
      <c r="C16" s="13">
        <v>1149274</v>
      </c>
      <c r="D16" s="13" t="s">
        <v>31</v>
      </c>
      <c r="E16" s="13">
        <v>0</v>
      </c>
      <c r="F16" s="14" t="s">
        <v>31</v>
      </c>
      <c r="G16" s="14" t="s">
        <v>31</v>
      </c>
      <c r="H16" s="14" t="s">
        <v>36</v>
      </c>
      <c r="I16" s="11">
        <f t="shared" si="0"/>
        <v>0</v>
      </c>
      <c r="J16" s="14">
        <f t="shared" ref="J16" si="1">SUM(K16+L16+M16+N16)</f>
        <v>0</v>
      </c>
      <c r="K16" s="13">
        <v>0</v>
      </c>
      <c r="L16" s="14">
        <v>0</v>
      </c>
      <c r="M16" s="14">
        <v>0</v>
      </c>
      <c r="N16" s="14">
        <v>0</v>
      </c>
      <c r="O16" s="11">
        <v>0</v>
      </c>
      <c r="P16" s="11" t="s">
        <v>31</v>
      </c>
      <c r="Q16" s="15">
        <v>3</v>
      </c>
      <c r="R16" s="12" t="s">
        <v>33</v>
      </c>
      <c r="S16" s="12" t="s">
        <v>34</v>
      </c>
      <c r="T16" s="12" t="s">
        <v>35</v>
      </c>
    </row>
    <row r="17" ht="14.25" spans="2:20">
      <c r="B17" s="9">
        <v>4</v>
      </c>
      <c r="C17" s="10">
        <v>1166173</v>
      </c>
      <c r="D17" s="13" t="s">
        <v>31</v>
      </c>
      <c r="E17" s="13">
        <v>0</v>
      </c>
      <c r="F17" s="14" t="s">
        <v>31</v>
      </c>
      <c r="G17" s="14" t="s">
        <v>31</v>
      </c>
      <c r="H17" s="11" t="s">
        <v>32</v>
      </c>
      <c r="I17" s="11">
        <f t="shared" si="0"/>
        <v>0</v>
      </c>
      <c r="J17" s="14">
        <f t="shared" ref="J17" si="2">SUM(K17+L17+M17+N17)</f>
        <v>0</v>
      </c>
      <c r="K17" s="13">
        <v>0</v>
      </c>
      <c r="L17" s="14">
        <v>0</v>
      </c>
      <c r="M17" s="14">
        <v>0</v>
      </c>
      <c r="N17" s="14">
        <v>0</v>
      </c>
      <c r="O17" s="11">
        <v>0</v>
      </c>
      <c r="P17" s="11" t="s">
        <v>31</v>
      </c>
      <c r="Q17" s="10">
        <v>1</v>
      </c>
      <c r="R17" s="12" t="s">
        <v>33</v>
      </c>
      <c r="S17" s="12" t="s">
        <v>34</v>
      </c>
      <c r="T17" s="12" t="s">
        <v>35</v>
      </c>
    </row>
    <row r="18" ht="14.25" spans="2:20">
      <c r="B18" s="9">
        <v>5</v>
      </c>
      <c r="C18" s="10">
        <v>1166502</v>
      </c>
      <c r="D18" s="13" t="s">
        <v>31</v>
      </c>
      <c r="E18" s="13">
        <v>0</v>
      </c>
      <c r="F18" s="14" t="s">
        <v>31</v>
      </c>
      <c r="G18" s="14" t="s">
        <v>31</v>
      </c>
      <c r="H18" s="11" t="s">
        <v>32</v>
      </c>
      <c r="I18" s="11">
        <f t="shared" si="0"/>
        <v>0</v>
      </c>
      <c r="J18" s="14">
        <f t="shared" ref="J18" si="3">SUM(K18+L18+M18+N18)</f>
        <v>0</v>
      </c>
      <c r="K18" s="13">
        <v>0</v>
      </c>
      <c r="L18" s="14">
        <v>0</v>
      </c>
      <c r="M18" s="14">
        <v>0</v>
      </c>
      <c r="N18" s="14">
        <v>0</v>
      </c>
      <c r="O18" s="11">
        <v>0</v>
      </c>
      <c r="P18" s="11" t="s">
        <v>31</v>
      </c>
      <c r="Q18" s="11">
        <v>4</v>
      </c>
      <c r="R18" s="12" t="s">
        <v>33</v>
      </c>
      <c r="S18" s="12" t="s">
        <v>34</v>
      </c>
      <c r="T18" s="12" t="s">
        <v>35</v>
      </c>
    </row>
    <row r="19" ht="14.25" spans="2:20">
      <c r="B19" s="9">
        <v>6</v>
      </c>
      <c r="C19" s="10">
        <v>1187787</v>
      </c>
      <c r="D19" s="13" t="s">
        <v>31</v>
      </c>
      <c r="E19" s="13">
        <v>0</v>
      </c>
      <c r="F19" s="14" t="s">
        <v>31</v>
      </c>
      <c r="G19" s="14" t="s">
        <v>31</v>
      </c>
      <c r="H19" s="14" t="s">
        <v>36</v>
      </c>
      <c r="I19" s="11">
        <f t="shared" si="0"/>
        <v>153</v>
      </c>
      <c r="J19" s="14">
        <f t="shared" ref="J19" si="4">SUM(K19+L19+M19+N19)</f>
        <v>153</v>
      </c>
      <c r="K19" s="10">
        <v>0</v>
      </c>
      <c r="L19" s="11">
        <v>70</v>
      </c>
      <c r="M19" s="11">
        <v>83</v>
      </c>
      <c r="N19" s="11">
        <v>0</v>
      </c>
      <c r="O19" s="11">
        <v>0</v>
      </c>
      <c r="P19" s="11" t="s">
        <v>31</v>
      </c>
      <c r="Q19" s="10">
        <v>2</v>
      </c>
      <c r="R19" s="12" t="s">
        <v>33</v>
      </c>
      <c r="S19" s="12" t="s">
        <v>34</v>
      </c>
      <c r="T19" s="12" t="s">
        <v>35</v>
      </c>
    </row>
    <row r="20" ht="14.25" spans="2:20">
      <c r="B20" s="9">
        <v>7</v>
      </c>
      <c r="C20" s="10">
        <v>964222</v>
      </c>
      <c r="D20" s="13" t="s">
        <v>31</v>
      </c>
      <c r="E20" s="13">
        <v>0</v>
      </c>
      <c r="F20" s="14" t="s">
        <v>31</v>
      </c>
      <c r="G20" s="14" t="s">
        <v>31</v>
      </c>
      <c r="H20" s="14" t="s">
        <v>36</v>
      </c>
      <c r="I20" s="11">
        <f t="shared" ref="I20:I29" si="5">SUM(E20+K20+L20+M20+N20)</f>
        <v>64</v>
      </c>
      <c r="J20" s="14">
        <f t="shared" ref="J20" si="6">SUM(K20+L20+M20+N20)</f>
        <v>64</v>
      </c>
      <c r="K20" s="10">
        <v>64</v>
      </c>
      <c r="L20" s="11">
        <v>0</v>
      </c>
      <c r="M20" s="11">
        <v>0</v>
      </c>
      <c r="N20" s="11">
        <v>0</v>
      </c>
      <c r="O20" s="11">
        <v>0</v>
      </c>
      <c r="P20" s="11" t="s">
        <v>31</v>
      </c>
      <c r="Q20" s="10">
        <v>2</v>
      </c>
      <c r="R20" s="12" t="s">
        <v>33</v>
      </c>
      <c r="S20" s="12" t="s">
        <v>34</v>
      </c>
      <c r="T20" s="12" t="s">
        <v>35</v>
      </c>
    </row>
    <row r="21" ht="14.25" spans="2:20">
      <c r="B21" s="9">
        <v>8</v>
      </c>
      <c r="C21" s="10">
        <v>1254766</v>
      </c>
      <c r="D21" s="13" t="s">
        <v>31</v>
      </c>
      <c r="E21" s="13">
        <v>0</v>
      </c>
      <c r="F21" s="14" t="s">
        <v>31</v>
      </c>
      <c r="G21" s="14" t="s">
        <v>31</v>
      </c>
      <c r="H21" s="14" t="s">
        <v>36</v>
      </c>
      <c r="I21" s="11">
        <f t="shared" si="5"/>
        <v>70</v>
      </c>
      <c r="J21" s="14">
        <f t="shared" ref="J21" si="7">SUM(K21+L21+M21+N21)</f>
        <v>70</v>
      </c>
      <c r="K21" s="10">
        <v>0</v>
      </c>
      <c r="L21" s="11">
        <v>70</v>
      </c>
      <c r="M21" s="11">
        <v>0</v>
      </c>
      <c r="N21" s="11">
        <v>0</v>
      </c>
      <c r="O21" s="11">
        <v>0</v>
      </c>
      <c r="P21" s="11" t="s">
        <v>31</v>
      </c>
      <c r="Q21" s="10">
        <v>1</v>
      </c>
      <c r="R21" s="12" t="s">
        <v>33</v>
      </c>
      <c r="S21" s="12" t="s">
        <v>34</v>
      </c>
      <c r="T21" s="12" t="s">
        <v>35</v>
      </c>
    </row>
    <row r="22" ht="14.25" spans="2:20">
      <c r="B22" s="9">
        <v>9</v>
      </c>
      <c r="C22" s="10">
        <v>1336991</v>
      </c>
      <c r="D22" s="13" t="s">
        <v>31</v>
      </c>
      <c r="E22" s="13">
        <v>0</v>
      </c>
      <c r="F22" s="14" t="s">
        <v>31</v>
      </c>
      <c r="G22" s="14" t="s">
        <v>31</v>
      </c>
      <c r="H22" s="14" t="s">
        <v>36</v>
      </c>
      <c r="I22" s="11">
        <f t="shared" si="5"/>
        <v>213</v>
      </c>
      <c r="J22" s="14">
        <f t="shared" ref="J22" si="8">SUM(K22+L22+M22+N22)</f>
        <v>213</v>
      </c>
      <c r="K22" s="10">
        <v>72</v>
      </c>
      <c r="L22" s="11">
        <v>63</v>
      </c>
      <c r="M22" s="11">
        <v>0</v>
      </c>
      <c r="N22" s="11">
        <v>78</v>
      </c>
      <c r="O22" s="11">
        <v>0</v>
      </c>
      <c r="P22" s="11" t="s">
        <v>31</v>
      </c>
      <c r="Q22" s="10">
        <v>2</v>
      </c>
      <c r="R22" s="12" t="s">
        <v>33</v>
      </c>
      <c r="S22" s="12" t="s">
        <v>34</v>
      </c>
      <c r="T22" s="12" t="s">
        <v>37</v>
      </c>
    </row>
    <row r="23" ht="14.25" spans="2:20">
      <c r="B23" s="9">
        <v>10</v>
      </c>
      <c r="C23" s="10">
        <v>1397373</v>
      </c>
      <c r="D23" s="13" t="s">
        <v>31</v>
      </c>
      <c r="E23" s="13">
        <v>0</v>
      </c>
      <c r="F23" s="14" t="s">
        <v>31</v>
      </c>
      <c r="G23" s="14" t="s">
        <v>31</v>
      </c>
      <c r="H23" s="11" t="s">
        <v>32</v>
      </c>
      <c r="I23" s="11">
        <f t="shared" si="5"/>
        <v>0</v>
      </c>
      <c r="J23" s="14">
        <f t="shared" ref="J23" si="9">SUM(K23+L23+M23+N23)</f>
        <v>0</v>
      </c>
      <c r="K23" s="10">
        <v>0</v>
      </c>
      <c r="L23" s="11">
        <v>0</v>
      </c>
      <c r="M23" s="11">
        <v>0</v>
      </c>
      <c r="N23" s="11">
        <v>0</v>
      </c>
      <c r="O23" s="11">
        <v>0</v>
      </c>
      <c r="P23" s="11" t="s">
        <v>31</v>
      </c>
      <c r="Q23" s="10">
        <v>3</v>
      </c>
      <c r="R23" s="12" t="s">
        <v>33</v>
      </c>
      <c r="S23" s="12" t="s">
        <v>34</v>
      </c>
      <c r="T23" s="12" t="s">
        <v>35</v>
      </c>
    </row>
    <row r="24" ht="14.25" spans="2:20">
      <c r="B24" s="9">
        <v>11</v>
      </c>
      <c r="C24" s="10">
        <v>1404622</v>
      </c>
      <c r="D24" s="13" t="s">
        <v>31</v>
      </c>
      <c r="E24" s="13">
        <v>0</v>
      </c>
      <c r="F24" s="14" t="s">
        <v>31</v>
      </c>
      <c r="G24" s="14" t="s">
        <v>31</v>
      </c>
      <c r="H24" s="14" t="s">
        <v>36</v>
      </c>
      <c r="I24" s="11">
        <f t="shared" si="5"/>
        <v>233</v>
      </c>
      <c r="J24" s="14">
        <f t="shared" ref="J24" si="10">SUM(K24+L24+M24+N24)</f>
        <v>233</v>
      </c>
      <c r="K24" s="10">
        <v>78</v>
      </c>
      <c r="L24" s="11">
        <v>91</v>
      </c>
      <c r="M24" s="11">
        <v>64</v>
      </c>
      <c r="N24" s="11">
        <v>0</v>
      </c>
      <c r="O24" s="11">
        <v>0</v>
      </c>
      <c r="P24" s="11" t="s">
        <v>31</v>
      </c>
      <c r="Q24" s="10">
        <v>2</v>
      </c>
      <c r="R24" s="12" t="s">
        <v>33</v>
      </c>
      <c r="S24" s="12" t="s">
        <v>34</v>
      </c>
      <c r="T24" s="12" t="s">
        <v>35</v>
      </c>
    </row>
    <row r="25" ht="14.25" spans="2:20">
      <c r="B25" s="9">
        <v>12</v>
      </c>
      <c r="C25" s="10">
        <v>1420345</v>
      </c>
      <c r="D25" s="13" t="s">
        <v>31</v>
      </c>
      <c r="E25" s="13">
        <v>0</v>
      </c>
      <c r="F25" s="14" t="s">
        <v>31</v>
      </c>
      <c r="G25" s="14" t="s">
        <v>31</v>
      </c>
      <c r="H25" s="11" t="s">
        <v>32</v>
      </c>
      <c r="I25" s="11">
        <f t="shared" si="5"/>
        <v>69</v>
      </c>
      <c r="J25" s="14">
        <f t="shared" ref="J25" si="11">SUM(K25+L25+M25+N25)</f>
        <v>69</v>
      </c>
      <c r="K25" s="10">
        <v>0</v>
      </c>
      <c r="L25" s="11">
        <v>69</v>
      </c>
      <c r="M25" s="11">
        <v>0</v>
      </c>
      <c r="N25" s="11">
        <v>0</v>
      </c>
      <c r="O25" s="11">
        <v>0</v>
      </c>
      <c r="P25" s="11" t="s">
        <v>31</v>
      </c>
      <c r="Q25" s="10">
        <v>1</v>
      </c>
      <c r="R25" s="12" t="s">
        <v>33</v>
      </c>
      <c r="S25" s="12" t="s">
        <v>34</v>
      </c>
      <c r="T25" s="12" t="s">
        <v>35</v>
      </c>
    </row>
    <row r="26" ht="14.25" spans="2:20">
      <c r="B26" s="9">
        <v>13</v>
      </c>
      <c r="C26" s="10">
        <v>1425640</v>
      </c>
      <c r="D26" s="13" t="s">
        <v>31</v>
      </c>
      <c r="E26" s="13">
        <v>0</v>
      </c>
      <c r="F26" s="14" t="s">
        <v>31</v>
      </c>
      <c r="G26" s="14" t="s">
        <v>31</v>
      </c>
      <c r="H26" s="14" t="s">
        <v>36</v>
      </c>
      <c r="I26" s="11">
        <f t="shared" si="5"/>
        <v>70</v>
      </c>
      <c r="J26" s="14">
        <f t="shared" ref="J26:J27" si="12">SUM(K26+L26+M26+N26)</f>
        <v>70</v>
      </c>
      <c r="K26" s="10">
        <v>70</v>
      </c>
      <c r="L26" s="11">
        <v>0</v>
      </c>
      <c r="M26" s="11">
        <v>0</v>
      </c>
      <c r="N26" s="11">
        <v>0</v>
      </c>
      <c r="O26" s="11">
        <v>0</v>
      </c>
      <c r="P26" s="11" t="s">
        <v>31</v>
      </c>
      <c r="Q26" s="10">
        <v>1</v>
      </c>
      <c r="R26" s="12" t="s">
        <v>33</v>
      </c>
      <c r="S26" s="12" t="s">
        <v>34</v>
      </c>
      <c r="T26" s="12" t="s">
        <v>35</v>
      </c>
    </row>
    <row r="27" ht="14.25" spans="2:20">
      <c r="B27" s="9">
        <v>14</v>
      </c>
      <c r="C27" s="10">
        <v>1236201</v>
      </c>
      <c r="D27" s="13" t="s">
        <v>31</v>
      </c>
      <c r="E27" s="13">
        <v>0</v>
      </c>
      <c r="F27" s="14" t="s">
        <v>31</v>
      </c>
      <c r="G27" s="14" t="s">
        <v>31</v>
      </c>
      <c r="H27" s="14" t="s">
        <v>36</v>
      </c>
      <c r="I27" s="11">
        <f t="shared" si="5"/>
        <v>0</v>
      </c>
      <c r="J27" s="14">
        <f t="shared" si="12"/>
        <v>0</v>
      </c>
      <c r="K27" s="13">
        <v>0</v>
      </c>
      <c r="L27" s="14">
        <v>0</v>
      </c>
      <c r="M27" s="14">
        <v>0</v>
      </c>
      <c r="N27" s="14">
        <v>0</v>
      </c>
      <c r="O27" s="11">
        <v>0</v>
      </c>
      <c r="P27" s="11" t="s">
        <v>31</v>
      </c>
      <c r="Q27" s="15">
        <v>3</v>
      </c>
      <c r="R27" s="12" t="s">
        <v>33</v>
      </c>
      <c r="S27" s="12" t="s">
        <v>34</v>
      </c>
      <c r="T27" s="12" t="s">
        <v>35</v>
      </c>
    </row>
    <row r="28" ht="14.25" spans="2:20">
      <c r="B28" s="9">
        <v>15</v>
      </c>
      <c r="C28" s="16">
        <v>1332210</v>
      </c>
      <c r="D28" s="13" t="s">
        <v>31</v>
      </c>
      <c r="E28" s="13">
        <v>0</v>
      </c>
      <c r="F28" s="14" t="s">
        <v>31</v>
      </c>
      <c r="G28" s="14" t="s">
        <v>31</v>
      </c>
      <c r="H28" s="14" t="s">
        <v>36</v>
      </c>
      <c r="I28" s="11">
        <f t="shared" si="5"/>
        <v>214</v>
      </c>
      <c r="J28" s="14">
        <f t="shared" ref="J28" si="13">SUM(K28+L28+M28+N28)</f>
        <v>214</v>
      </c>
      <c r="K28" s="16">
        <v>70</v>
      </c>
      <c r="L28" s="17">
        <v>66</v>
      </c>
      <c r="M28" s="17">
        <v>0</v>
      </c>
      <c r="N28" s="17">
        <v>78</v>
      </c>
      <c r="O28" s="17">
        <v>0</v>
      </c>
      <c r="P28" s="11" t="s">
        <v>31</v>
      </c>
      <c r="Q28" s="16">
        <v>2</v>
      </c>
      <c r="R28" s="12" t="s">
        <v>33</v>
      </c>
      <c r="S28" s="12" t="s">
        <v>34</v>
      </c>
      <c r="T28" s="12" t="s">
        <v>37</v>
      </c>
    </row>
    <row r="29" ht="14.25" spans="2:20">
      <c r="B29" s="9">
        <v>16</v>
      </c>
      <c r="C29" s="16">
        <v>1678468</v>
      </c>
      <c r="D29" s="10" t="s">
        <v>31</v>
      </c>
      <c r="E29" s="10">
        <v>0</v>
      </c>
      <c r="F29" s="10" t="s">
        <v>31</v>
      </c>
      <c r="G29" s="10" t="s">
        <v>31</v>
      </c>
      <c r="H29" s="11" t="s">
        <v>32</v>
      </c>
      <c r="I29" s="11">
        <f t="shared" si="5"/>
        <v>0</v>
      </c>
      <c r="J29" s="11">
        <f t="shared" ref="J29:J34" si="14">SUM(K29+L29+M29+N29)</f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 t="s">
        <v>31</v>
      </c>
      <c r="Q29" s="11">
        <v>1</v>
      </c>
      <c r="R29" s="12" t="s">
        <v>33</v>
      </c>
      <c r="S29" s="12" t="s">
        <v>34</v>
      </c>
      <c r="T29" s="12" t="s">
        <v>35</v>
      </c>
    </row>
    <row r="30" ht="14.25" spans="2:20">
      <c r="B30" s="9">
        <v>17</v>
      </c>
      <c r="C30" s="16">
        <v>1680370</v>
      </c>
      <c r="D30" s="10" t="s">
        <v>31</v>
      </c>
      <c r="E30" s="10">
        <v>0</v>
      </c>
      <c r="F30" s="10" t="s">
        <v>31</v>
      </c>
      <c r="G30" s="10" t="s">
        <v>31</v>
      </c>
      <c r="H30" s="11" t="s">
        <v>32</v>
      </c>
      <c r="I30" s="11">
        <f t="shared" ref="I30" si="15">SUM(E30+K30+L30+M30+N30)</f>
        <v>0</v>
      </c>
      <c r="J30" s="11">
        <f t="shared" si="14"/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 t="s">
        <v>31</v>
      </c>
      <c r="Q30" s="11">
        <v>1</v>
      </c>
      <c r="R30" s="12" t="s">
        <v>33</v>
      </c>
      <c r="S30" s="12" t="s">
        <v>34</v>
      </c>
      <c r="T30" s="12" t="s">
        <v>35</v>
      </c>
    </row>
    <row r="31" ht="14.25" spans="2:20">
      <c r="B31" s="9">
        <v>18</v>
      </c>
      <c r="C31" s="16">
        <v>1701649</v>
      </c>
      <c r="D31" s="10" t="s">
        <v>31</v>
      </c>
      <c r="E31" s="10">
        <v>0</v>
      </c>
      <c r="F31" s="10" t="s">
        <v>31</v>
      </c>
      <c r="G31" s="10" t="s">
        <v>31</v>
      </c>
      <c r="H31" s="11" t="s">
        <v>32</v>
      </c>
      <c r="I31" s="11">
        <f t="shared" ref="I31" si="16">SUM(E31+K31+L31+M31+N31)</f>
        <v>0</v>
      </c>
      <c r="J31" s="11">
        <f t="shared" si="14"/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 t="s">
        <v>31</v>
      </c>
      <c r="Q31" s="11">
        <v>1</v>
      </c>
      <c r="R31" s="12" t="s">
        <v>33</v>
      </c>
      <c r="S31" s="12" t="s">
        <v>34</v>
      </c>
      <c r="T31" s="12" t="s">
        <v>35</v>
      </c>
    </row>
    <row r="32" ht="14.25" spans="2:20">
      <c r="B32" s="9">
        <v>19</v>
      </c>
      <c r="C32" s="10">
        <v>1635266</v>
      </c>
      <c r="D32" s="13" t="s">
        <v>31</v>
      </c>
      <c r="E32" s="13">
        <v>0</v>
      </c>
      <c r="F32" s="14" t="s">
        <v>31</v>
      </c>
      <c r="G32" s="14" t="s">
        <v>31</v>
      </c>
      <c r="H32" s="14" t="s">
        <v>36</v>
      </c>
      <c r="I32" s="11">
        <f t="shared" ref="I32" si="17">SUM(E32+K32+L32+M32+N32)</f>
        <v>232</v>
      </c>
      <c r="J32" s="11">
        <f t="shared" si="14"/>
        <v>232</v>
      </c>
      <c r="K32" s="10">
        <v>72</v>
      </c>
      <c r="L32" s="11">
        <v>75</v>
      </c>
      <c r="M32" s="11">
        <v>0</v>
      </c>
      <c r="N32" s="11">
        <v>85</v>
      </c>
      <c r="O32" s="11">
        <v>0</v>
      </c>
      <c r="P32" s="11" t="s">
        <v>31</v>
      </c>
      <c r="Q32" s="10">
        <v>8</v>
      </c>
      <c r="R32" s="12" t="s">
        <v>33</v>
      </c>
      <c r="S32" s="12" t="s">
        <v>34</v>
      </c>
      <c r="T32" s="12" t="s">
        <v>37</v>
      </c>
    </row>
    <row r="33" ht="14.25" spans="2:20">
      <c r="B33" s="9">
        <v>20</v>
      </c>
      <c r="C33" s="16">
        <v>1240999</v>
      </c>
      <c r="D33" s="13" t="s">
        <v>31</v>
      </c>
      <c r="E33" s="13">
        <v>0</v>
      </c>
      <c r="F33" s="14" t="s">
        <v>31</v>
      </c>
      <c r="G33" s="14" t="s">
        <v>31</v>
      </c>
      <c r="H33" s="14" t="s">
        <v>36</v>
      </c>
      <c r="I33" s="11">
        <f t="shared" ref="I33:I46" si="18">SUM(E33+K33+L33+M33+N33)</f>
        <v>220</v>
      </c>
      <c r="J33" s="11">
        <f t="shared" si="14"/>
        <v>220</v>
      </c>
      <c r="K33" s="16">
        <v>72</v>
      </c>
      <c r="L33" s="17">
        <v>75</v>
      </c>
      <c r="M33" s="17">
        <v>73</v>
      </c>
      <c r="N33" s="17">
        <v>0</v>
      </c>
      <c r="O33" s="17">
        <v>0</v>
      </c>
      <c r="P33" s="11" t="s">
        <v>31</v>
      </c>
      <c r="Q33" s="16">
        <v>2</v>
      </c>
      <c r="R33" s="12" t="s">
        <v>33</v>
      </c>
      <c r="S33" s="12" t="s">
        <v>34</v>
      </c>
      <c r="T33" s="12" t="s">
        <v>37</v>
      </c>
    </row>
    <row r="34" ht="14.25" spans="2:20">
      <c r="B34" s="9">
        <v>21</v>
      </c>
      <c r="C34" s="16">
        <v>1819437</v>
      </c>
      <c r="D34" s="10" t="s">
        <v>31</v>
      </c>
      <c r="E34" s="10">
        <v>0</v>
      </c>
      <c r="F34" s="10" t="s">
        <v>31</v>
      </c>
      <c r="G34" s="10" t="s">
        <v>31</v>
      </c>
      <c r="H34" s="11" t="s">
        <v>32</v>
      </c>
      <c r="I34" s="11">
        <f t="shared" si="18"/>
        <v>0</v>
      </c>
      <c r="J34" s="11">
        <f t="shared" si="14"/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 t="s">
        <v>31</v>
      </c>
      <c r="Q34" s="11">
        <v>1</v>
      </c>
      <c r="R34" s="12" t="s">
        <v>33</v>
      </c>
      <c r="S34" s="12" t="s">
        <v>34</v>
      </c>
      <c r="T34" s="12" t="s">
        <v>35</v>
      </c>
    </row>
    <row r="35" ht="14.25" spans="2:20">
      <c r="B35" s="9">
        <v>22</v>
      </c>
      <c r="C35" s="16">
        <v>966920</v>
      </c>
      <c r="D35" s="13" t="s">
        <v>31</v>
      </c>
      <c r="E35" s="13">
        <v>0</v>
      </c>
      <c r="F35" s="14" t="s">
        <v>31</v>
      </c>
      <c r="G35" s="14" t="s">
        <v>31</v>
      </c>
      <c r="H35" s="14" t="s">
        <v>36</v>
      </c>
      <c r="I35" s="11">
        <f t="shared" si="18"/>
        <v>61</v>
      </c>
      <c r="J35" s="11">
        <f t="shared" ref="J35" si="19">SUM(K35+L35+M35+N35)</f>
        <v>61</v>
      </c>
      <c r="K35" s="16">
        <v>0</v>
      </c>
      <c r="L35" s="17">
        <v>61</v>
      </c>
      <c r="M35" s="17">
        <v>0</v>
      </c>
      <c r="N35" s="17">
        <v>0</v>
      </c>
      <c r="O35" s="17">
        <v>0</v>
      </c>
      <c r="P35" s="11" t="s">
        <v>31</v>
      </c>
      <c r="Q35" s="16">
        <v>3</v>
      </c>
      <c r="R35" s="12" t="s">
        <v>33</v>
      </c>
      <c r="S35" s="12" t="s">
        <v>34</v>
      </c>
      <c r="T35" s="12" t="s">
        <v>35</v>
      </c>
    </row>
    <row r="36" ht="14.25" spans="2:20">
      <c r="B36" s="18">
        <v>23</v>
      </c>
      <c r="C36" s="19">
        <v>1119516</v>
      </c>
      <c r="D36" s="20" t="s">
        <v>31</v>
      </c>
      <c r="E36" s="20">
        <v>0</v>
      </c>
      <c r="F36" s="20" t="s">
        <v>31</v>
      </c>
      <c r="G36" s="20" t="s">
        <v>31</v>
      </c>
      <c r="H36" s="21" t="s">
        <v>32</v>
      </c>
      <c r="I36" s="21">
        <f t="shared" si="18"/>
        <v>0</v>
      </c>
      <c r="J36" s="21">
        <f t="shared" ref="J36:J46" si="20">SUM(K36+L36+M36+N36)</f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21" t="s">
        <v>31</v>
      </c>
      <c r="Q36" s="19">
        <v>1</v>
      </c>
      <c r="R36" s="21" t="s">
        <v>33</v>
      </c>
      <c r="S36" s="21" t="s">
        <v>34</v>
      </c>
      <c r="T36" s="21" t="s">
        <v>35</v>
      </c>
    </row>
    <row r="37" ht="14.25" spans="2:20">
      <c r="B37" s="22">
        <v>24</v>
      </c>
      <c r="C37" s="23">
        <v>1473436</v>
      </c>
      <c r="D37" s="24" t="s">
        <v>31</v>
      </c>
      <c r="E37" s="24">
        <v>0</v>
      </c>
      <c r="F37" s="24" t="s">
        <v>31</v>
      </c>
      <c r="G37" s="24" t="s">
        <v>31</v>
      </c>
      <c r="H37" s="25" t="s">
        <v>32</v>
      </c>
      <c r="I37" s="25">
        <f t="shared" si="18"/>
        <v>0</v>
      </c>
      <c r="J37" s="25">
        <f t="shared" si="20"/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5" t="s">
        <v>31</v>
      </c>
      <c r="Q37" s="23">
        <v>3</v>
      </c>
      <c r="R37" s="25" t="s">
        <v>33</v>
      </c>
      <c r="S37" s="25" t="s">
        <v>34</v>
      </c>
      <c r="T37" s="25" t="s">
        <v>35</v>
      </c>
    </row>
    <row r="38" ht="14.25" spans="2:20">
      <c r="B38" s="22">
        <v>25</v>
      </c>
      <c r="C38" s="23">
        <v>1894259</v>
      </c>
      <c r="D38" s="24" t="s">
        <v>31</v>
      </c>
      <c r="E38" s="24">
        <v>0</v>
      </c>
      <c r="F38" s="24" t="s">
        <v>31</v>
      </c>
      <c r="G38" s="24" t="s">
        <v>31</v>
      </c>
      <c r="H38" s="25" t="s">
        <v>32</v>
      </c>
      <c r="I38" s="25">
        <f t="shared" si="18"/>
        <v>0</v>
      </c>
      <c r="J38" s="25">
        <f t="shared" si="20"/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5" t="s">
        <v>31</v>
      </c>
      <c r="Q38" s="23">
        <v>1</v>
      </c>
      <c r="R38" s="25" t="s">
        <v>33</v>
      </c>
      <c r="S38" s="25" t="s">
        <v>34</v>
      </c>
      <c r="T38" s="25" t="s">
        <v>35</v>
      </c>
    </row>
    <row r="39" ht="14.25" spans="2:20">
      <c r="B39" s="22">
        <v>26</v>
      </c>
      <c r="C39" s="23">
        <v>1560448</v>
      </c>
      <c r="D39" s="24" t="s">
        <v>31</v>
      </c>
      <c r="E39" s="23">
        <v>0</v>
      </c>
      <c r="F39" s="24" t="s">
        <v>31</v>
      </c>
      <c r="G39" s="24" t="s">
        <v>31</v>
      </c>
      <c r="H39" s="24" t="s">
        <v>36</v>
      </c>
      <c r="I39" s="25">
        <f t="shared" si="18"/>
        <v>70</v>
      </c>
      <c r="J39" s="25">
        <f t="shared" si="20"/>
        <v>70</v>
      </c>
      <c r="K39" s="23">
        <v>0</v>
      </c>
      <c r="L39" s="23">
        <v>70</v>
      </c>
      <c r="M39" s="23">
        <v>0</v>
      </c>
      <c r="N39" s="23">
        <v>0</v>
      </c>
      <c r="O39" s="23">
        <v>0</v>
      </c>
      <c r="P39" s="25" t="s">
        <v>31</v>
      </c>
      <c r="Q39" s="23">
        <v>5</v>
      </c>
      <c r="R39" s="25" t="s">
        <v>33</v>
      </c>
      <c r="S39" s="25" t="s">
        <v>34</v>
      </c>
      <c r="T39" s="25" t="s">
        <v>35</v>
      </c>
    </row>
    <row r="40" ht="14.25" spans="2:20">
      <c r="B40" s="22">
        <v>27</v>
      </c>
      <c r="C40" s="23">
        <v>1895196</v>
      </c>
      <c r="D40" s="24" t="s">
        <v>31</v>
      </c>
      <c r="E40" s="23">
        <v>0</v>
      </c>
      <c r="F40" s="24" t="s">
        <v>31</v>
      </c>
      <c r="G40" s="24" t="s">
        <v>31</v>
      </c>
      <c r="H40" s="24" t="s">
        <v>36</v>
      </c>
      <c r="I40" s="25">
        <f t="shared" si="18"/>
        <v>220</v>
      </c>
      <c r="J40" s="25">
        <f t="shared" si="20"/>
        <v>220</v>
      </c>
      <c r="K40" s="23">
        <v>80</v>
      </c>
      <c r="L40" s="23">
        <v>70</v>
      </c>
      <c r="M40" s="23">
        <v>70</v>
      </c>
      <c r="N40" s="23">
        <v>0</v>
      </c>
      <c r="O40" s="23">
        <v>0</v>
      </c>
      <c r="P40" s="25" t="s">
        <v>31</v>
      </c>
      <c r="Q40" s="23">
        <v>1</v>
      </c>
      <c r="R40" s="25" t="s">
        <v>33</v>
      </c>
      <c r="S40" s="25" t="s">
        <v>34</v>
      </c>
      <c r="T40" s="25" t="s">
        <v>37</v>
      </c>
    </row>
    <row r="41" ht="14.25" spans="2:20">
      <c r="B41" s="22">
        <v>28</v>
      </c>
      <c r="C41" s="23">
        <v>1945062</v>
      </c>
      <c r="D41" s="24" t="s">
        <v>31</v>
      </c>
      <c r="E41" s="23">
        <v>0</v>
      </c>
      <c r="F41" s="24" t="s">
        <v>31</v>
      </c>
      <c r="G41" s="24" t="s">
        <v>31</v>
      </c>
      <c r="H41" s="25" t="s">
        <v>32</v>
      </c>
      <c r="I41" s="25">
        <f t="shared" si="18"/>
        <v>0</v>
      </c>
      <c r="J41" s="25">
        <f t="shared" si="20"/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5" t="s">
        <v>31</v>
      </c>
      <c r="Q41" s="23">
        <v>1</v>
      </c>
      <c r="R41" s="25" t="s">
        <v>33</v>
      </c>
      <c r="S41" s="25" t="s">
        <v>34</v>
      </c>
      <c r="T41" s="25" t="s">
        <v>35</v>
      </c>
    </row>
    <row r="42" ht="14.25" spans="2:20">
      <c r="B42" s="22">
        <v>29</v>
      </c>
      <c r="C42" s="23">
        <v>1938069</v>
      </c>
      <c r="D42" s="24" t="s">
        <v>31</v>
      </c>
      <c r="E42" s="23">
        <v>0</v>
      </c>
      <c r="F42" s="24" t="s">
        <v>31</v>
      </c>
      <c r="G42" s="24" t="s">
        <v>31</v>
      </c>
      <c r="H42" s="24" t="s">
        <v>36</v>
      </c>
      <c r="I42" s="25">
        <f t="shared" si="18"/>
        <v>133</v>
      </c>
      <c r="J42" s="25">
        <f t="shared" si="20"/>
        <v>133</v>
      </c>
      <c r="K42" s="23">
        <v>70</v>
      </c>
      <c r="L42" s="23">
        <v>0</v>
      </c>
      <c r="M42" s="23">
        <v>63</v>
      </c>
      <c r="N42" s="23">
        <v>0</v>
      </c>
      <c r="O42" s="23">
        <v>0</v>
      </c>
      <c r="P42" s="25" t="s">
        <v>31</v>
      </c>
      <c r="Q42" s="23">
        <v>3</v>
      </c>
      <c r="R42" s="25" t="s">
        <v>33</v>
      </c>
      <c r="S42" s="25" t="s">
        <v>34</v>
      </c>
      <c r="T42" s="25" t="s">
        <v>35</v>
      </c>
    </row>
    <row r="43" ht="14.25" spans="2:20">
      <c r="B43" s="22">
        <v>30</v>
      </c>
      <c r="C43" s="23">
        <v>1971700</v>
      </c>
      <c r="D43" s="24" t="s">
        <v>31</v>
      </c>
      <c r="E43" s="23">
        <v>0</v>
      </c>
      <c r="F43" s="24" t="s">
        <v>31</v>
      </c>
      <c r="G43" s="24" t="s">
        <v>31</v>
      </c>
      <c r="H43" s="25" t="s">
        <v>32</v>
      </c>
      <c r="I43" s="25">
        <f t="shared" si="18"/>
        <v>0</v>
      </c>
      <c r="J43" s="25">
        <f t="shared" si="20"/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5" t="s">
        <v>31</v>
      </c>
      <c r="Q43" s="23">
        <v>1</v>
      </c>
      <c r="R43" s="25" t="s">
        <v>33</v>
      </c>
      <c r="S43" s="25" t="s">
        <v>34</v>
      </c>
      <c r="T43" s="25" t="s">
        <v>35</v>
      </c>
    </row>
    <row r="44" spans="2:20">
      <c r="B44" s="22">
        <v>31</v>
      </c>
      <c r="C44" s="16">
        <v>1951433</v>
      </c>
      <c r="D44" s="13" t="s">
        <v>31</v>
      </c>
      <c r="E44" s="13">
        <v>0</v>
      </c>
      <c r="F44" s="14" t="s">
        <v>31</v>
      </c>
      <c r="G44" s="14" t="s">
        <v>31</v>
      </c>
      <c r="H44" s="14" t="s">
        <v>36</v>
      </c>
      <c r="I44" s="11">
        <f t="shared" si="18"/>
        <v>187</v>
      </c>
      <c r="J44" s="11">
        <f t="shared" si="20"/>
        <v>187</v>
      </c>
      <c r="K44" s="16">
        <v>64</v>
      </c>
      <c r="L44" s="17">
        <v>61</v>
      </c>
      <c r="M44" s="17">
        <v>62</v>
      </c>
      <c r="N44" s="17">
        <v>0</v>
      </c>
      <c r="O44" s="17">
        <v>0</v>
      </c>
      <c r="P44" s="11" t="s">
        <v>31</v>
      </c>
      <c r="Q44" s="16">
        <v>2</v>
      </c>
      <c r="R44" s="12" t="s">
        <v>33</v>
      </c>
      <c r="S44" s="12" t="s">
        <v>34</v>
      </c>
      <c r="T44" s="12" t="s">
        <v>37</v>
      </c>
    </row>
    <row r="45" ht="14.25" spans="2:20">
      <c r="B45" s="22">
        <v>32</v>
      </c>
      <c r="C45" s="26">
        <v>1579279</v>
      </c>
      <c r="D45" s="27" t="s">
        <v>31</v>
      </c>
      <c r="E45" s="20">
        <v>0</v>
      </c>
      <c r="F45" s="20" t="s">
        <v>31</v>
      </c>
      <c r="G45" s="20" t="s">
        <v>31</v>
      </c>
      <c r="H45" s="20" t="s">
        <v>36</v>
      </c>
      <c r="I45" s="28">
        <f t="shared" si="18"/>
        <v>197</v>
      </c>
      <c r="J45" s="29">
        <f t="shared" si="20"/>
        <v>197</v>
      </c>
      <c r="K45" s="26">
        <v>64</v>
      </c>
      <c r="L45" s="26">
        <v>66</v>
      </c>
      <c r="M45" s="26">
        <v>0</v>
      </c>
      <c r="N45" s="26">
        <v>67</v>
      </c>
      <c r="O45" s="26">
        <v>0</v>
      </c>
      <c r="P45" s="29" t="s">
        <v>31</v>
      </c>
      <c r="Q45" s="26">
        <v>3</v>
      </c>
      <c r="R45" s="30" t="s">
        <v>33</v>
      </c>
      <c r="S45" s="30" t="s">
        <v>34</v>
      </c>
      <c r="T45" s="31" t="s">
        <v>35</v>
      </c>
    </row>
    <row r="46" ht="14.25" spans="2:20">
      <c r="B46" s="22">
        <v>33</v>
      </c>
      <c r="C46" s="32">
        <v>1974011</v>
      </c>
      <c r="D46" s="33" t="s">
        <v>31</v>
      </c>
      <c r="E46" s="24">
        <v>0</v>
      </c>
      <c r="F46" s="24" t="s">
        <v>31</v>
      </c>
      <c r="G46" s="24" t="s">
        <v>31</v>
      </c>
      <c r="H46" s="25" t="s">
        <v>32</v>
      </c>
      <c r="I46" s="25">
        <f t="shared" si="18"/>
        <v>0</v>
      </c>
      <c r="J46" s="25">
        <f t="shared" si="20"/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5" t="s">
        <v>31</v>
      </c>
      <c r="Q46" s="23">
        <v>1</v>
      </c>
      <c r="R46" s="25" t="s">
        <v>33</v>
      </c>
      <c r="S46" s="25" t="s">
        <v>34</v>
      </c>
      <c r="T46" s="25" t="s">
        <v>35</v>
      </c>
    </row>
    <row r="47" ht="14.25" spans="2:20">
      <c r="B47" s="34" t="s">
        <v>38</v>
      </c>
    </row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 spans="2:23">
      <c r="B78" s="34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V78" s="36"/>
      <c r="W78" s="36"/>
    </row>
    <row r="79" ht="14.25"/>
    <row r="80" spans="2:23">
      <c r="B80" s="37"/>
      <c r="S80" s="38"/>
      <c r="T80" s="38"/>
    </row>
    <row r="81" ht="14.25" spans="2:2">
      <c r="B81" s="39"/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 spans="24:26">
      <c r="X110" s="36"/>
      <c r="Y110" s="36"/>
      <c r="Z110" s="36"/>
    </row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